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450" windowHeight="6135" tabRatio="811"/>
  </bookViews>
  <sheets>
    <sheet name="results 1709" sheetId="16" r:id="rId1"/>
  </sheets>
  <definedNames>
    <definedName name="_xlnm.Print_Area" localSheetId="0">'results 1709'!$A$1:$H$44</definedName>
  </definedNames>
  <calcPr calcId="125725"/>
</workbook>
</file>

<file path=xl/calcChain.xml><?xml version="1.0" encoding="utf-8"?>
<calcChain xmlns="http://schemas.openxmlformats.org/spreadsheetml/2006/main">
  <c r="A5" i="16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G44"/>
</calcChain>
</file>

<file path=xl/sharedStrings.xml><?xml version="1.0" encoding="utf-8"?>
<sst xmlns="http://schemas.openxmlformats.org/spreadsheetml/2006/main" count="209" uniqueCount="170">
  <si>
    <t xml:space="preserve">No </t>
  </si>
  <si>
    <t xml:space="preserve">Reference </t>
  </si>
  <si>
    <t>Company Name</t>
  </si>
  <si>
    <t>Project Title</t>
  </si>
  <si>
    <t>0917GA210342HU</t>
  </si>
  <si>
    <t>The Maiden Danced to Death</t>
  </si>
  <si>
    <t xml:space="preserve">Endre Hules </t>
  </si>
  <si>
    <t>0917GA210061NO</t>
  </si>
  <si>
    <t>Theory and Practice</t>
  </si>
  <si>
    <t>Jens Lien</t>
  </si>
  <si>
    <t>Simon &amp; the Oaks</t>
  </si>
  <si>
    <t>Lisa Ohlin</t>
  </si>
  <si>
    <t>0917GA210338BE</t>
  </si>
  <si>
    <t>La Fée</t>
  </si>
  <si>
    <t>0917GA210258NL</t>
  </si>
  <si>
    <t>Ernst, Bobbie en het Geheim van  Monta Rossa</t>
  </si>
  <si>
    <t xml:space="preserve">Pieter Walther Boer </t>
  </si>
  <si>
    <t>0917GA212366NL</t>
  </si>
  <si>
    <t>De Eetclub/The Dinner Club</t>
  </si>
  <si>
    <t>Robert Jan Westdijk</t>
  </si>
  <si>
    <t>0917GA201034CH</t>
  </si>
  <si>
    <t>Summer Games - Giochi d’estate</t>
  </si>
  <si>
    <t>Rolando Colla</t>
  </si>
  <si>
    <t>Blood must be shed</t>
  </si>
  <si>
    <t>Sotiris Goritsas</t>
  </si>
  <si>
    <t>0917GA210302HU</t>
  </si>
  <si>
    <t>Intrigue and Love Anno 1951</t>
  </si>
  <si>
    <t>Márta Mészáros</t>
  </si>
  <si>
    <t>0917GA210319HU</t>
  </si>
  <si>
    <t>Tuzvonalban - (In the firing line)</t>
  </si>
  <si>
    <t>0917GA210337BE</t>
  </si>
  <si>
    <t>Délivrez-moi !</t>
  </si>
  <si>
    <t>0917GA210247NL</t>
  </si>
  <si>
    <t>Mischa Kamp</t>
  </si>
  <si>
    <t>0917GA210305NO</t>
  </si>
  <si>
    <t>Babycall</t>
  </si>
  <si>
    <t>0917GA201018AT</t>
  </si>
  <si>
    <t>Paradies-Paradise</t>
  </si>
  <si>
    <t>Ulrich Seidl</t>
  </si>
  <si>
    <t>0917GA210229BE</t>
  </si>
  <si>
    <t>Loft</t>
  </si>
  <si>
    <t>Antoinette Beumer</t>
  </si>
  <si>
    <t>The Sniper - Those Who Kill</t>
  </si>
  <si>
    <t xml:space="preserve">Birger Larsen                          </t>
  </si>
  <si>
    <t>0917GA210362IE</t>
  </si>
  <si>
    <t>Parked</t>
  </si>
  <si>
    <t>Darragh Byrne</t>
  </si>
  <si>
    <t>0917GA210357PT</t>
  </si>
  <si>
    <t xml:space="preserve">O Estranho Caso de Angélica </t>
  </si>
  <si>
    <t>Manoel de Oliveira</t>
  </si>
  <si>
    <t>0917GA210320NL</t>
  </si>
  <si>
    <t>Majesty - Majesteit</t>
  </si>
  <si>
    <t>Peter de Baan</t>
  </si>
  <si>
    <t>0917GA210343BE</t>
  </si>
  <si>
    <t>La Maison du Lucchese</t>
  </si>
  <si>
    <t>0917GA210370LU</t>
  </si>
  <si>
    <t>Avant l'Aube</t>
  </si>
  <si>
    <t>0917GA210313DA</t>
  </si>
  <si>
    <t>Pop</t>
  </si>
  <si>
    <t>Simon Staho</t>
  </si>
  <si>
    <t>0917GA210352FR</t>
  </si>
  <si>
    <t>Et si on vivait tous ensemble ?</t>
  </si>
  <si>
    <t>Stéphane Robelin</t>
  </si>
  <si>
    <t>0917GA220356NL</t>
  </si>
  <si>
    <t>Sonny Boy</t>
  </si>
  <si>
    <t>Maria Peters</t>
  </si>
  <si>
    <t>0917GA210264NL</t>
  </si>
  <si>
    <t>Isabelle</t>
  </si>
  <si>
    <t>Ben Sombogaart</t>
  </si>
  <si>
    <t>0917GA201072DA</t>
  </si>
  <si>
    <t>Jensen &amp;Jensen</t>
  </si>
  <si>
    <t xml:space="preserve">Craig Frank                          </t>
  </si>
  <si>
    <t>0917GA200344FR</t>
  </si>
  <si>
    <t>Le Jour des corneilles</t>
  </si>
  <si>
    <t>Paradise</t>
  </si>
  <si>
    <t>0917GA210253NO</t>
  </si>
  <si>
    <t>Varg Veum II</t>
  </si>
  <si>
    <t>0917GA210312IT</t>
  </si>
  <si>
    <t>Elì Elì - Corpo celeste</t>
  </si>
  <si>
    <t>Alice Rohrwacher</t>
  </si>
  <si>
    <t>0917GA210326DE</t>
  </si>
  <si>
    <t>Waiting for The Sea</t>
  </si>
  <si>
    <t>Bakhtiar Khudoijnazarov</t>
  </si>
  <si>
    <t>0917GA210346FR</t>
  </si>
  <si>
    <t>La République des enfants</t>
  </si>
  <si>
    <t>Flora Gomes</t>
  </si>
  <si>
    <t>0917GA210345FR</t>
  </si>
  <si>
    <t>Valparaiso</t>
  </si>
  <si>
    <t>0917GA210350FR</t>
  </si>
  <si>
    <t>Sponsoring</t>
  </si>
  <si>
    <t xml:space="preserve">Malgorzata Szumowska                         </t>
  </si>
  <si>
    <t>0917GA200351FR</t>
  </si>
  <si>
    <t>Michale Boganim</t>
  </si>
  <si>
    <t>0917GA203024FR</t>
  </si>
  <si>
    <t>La femme du Veme</t>
  </si>
  <si>
    <t>0917GA210311FR</t>
  </si>
  <si>
    <t>Un été brûlant</t>
  </si>
  <si>
    <t>0917GA200339FR</t>
  </si>
  <si>
    <t>Libre échange</t>
  </si>
  <si>
    <t>0917GA202021UK</t>
  </si>
  <si>
    <t>Charlet Girl</t>
  </si>
  <si>
    <t>0917GA200315ES</t>
  </si>
  <si>
    <t>Balada Triste de Trompeta</t>
  </si>
  <si>
    <t>Alex de la Iglesia</t>
  </si>
  <si>
    <t>Ripple World Pictures Ltd</t>
  </si>
  <si>
    <t>Friland Produksjon AS</t>
  </si>
  <si>
    <t>Director Name</t>
  </si>
  <si>
    <t>MEDIA Award  €</t>
  </si>
  <si>
    <t>Co-financing  %</t>
  </si>
  <si>
    <t>Animation</t>
  </si>
  <si>
    <t>Ulrich Seidl Film Produktion</t>
  </si>
  <si>
    <t>De Afstand BV</t>
  </si>
  <si>
    <t>Cinemiso AS</t>
  </si>
  <si>
    <t>Haut et Long</t>
  </si>
  <si>
    <t>Chapter 2</t>
  </si>
  <si>
    <t>Chalet Girl Films</t>
  </si>
  <si>
    <t>Tony Tien</t>
  </si>
  <si>
    <t>Róbert Pajer / Péter Soós</t>
  </si>
  <si>
    <t>Pål Sletaune</t>
  </si>
  <si>
    <t>Pierre Duculot</t>
  </si>
  <si>
    <t>Raphael Jacoulot</t>
  </si>
  <si>
    <t>Panagiotis Fafoutis</t>
  </si>
  <si>
    <t>Stefan Faldbakken</t>
  </si>
  <si>
    <t>Jean-Christophe Delpias</t>
  </si>
  <si>
    <t>Pawel Pawlikowski</t>
  </si>
  <si>
    <t>Philippe Garrel</t>
  </si>
  <si>
    <t>Serge Gisquiere</t>
  </si>
  <si>
    <t>Phil Traill</t>
  </si>
  <si>
    <t xml:space="preserve">Cinema-Film Kulturális Müvészeti és Kereskedel Kft </t>
  </si>
  <si>
    <t>Götafilm AB</t>
  </si>
  <si>
    <t>Courage Mon Amour Films Sprl</t>
  </si>
  <si>
    <t>Infinity Film &amp; Tv Productions</t>
  </si>
  <si>
    <t>Peacock AG</t>
  </si>
  <si>
    <t>Pan Entertainment AE</t>
  </si>
  <si>
    <t>Hunnia Filmstudio Kft</t>
  </si>
  <si>
    <t>Film Art Művészeti és Kereskedelmi Korlátolt Felelőssegű Társaság</t>
  </si>
  <si>
    <t>4 1/2 Fiksjon AS</t>
  </si>
  <si>
    <t>Les Films Du Fleuve Sprl</t>
  </si>
  <si>
    <t>Lemmond Bv (I.O)</t>
  </si>
  <si>
    <t>Woestijnvis NV</t>
  </si>
  <si>
    <t>Miso Film Aps</t>
  </si>
  <si>
    <t>Need Productions Sprl</t>
  </si>
  <si>
    <t>Zentropa Entertainments5 Aps</t>
  </si>
  <si>
    <t>Sonny Boy De Film BV</t>
  </si>
  <si>
    <t>Finalement Sarl</t>
  </si>
  <si>
    <t>Tempesta SRL</t>
  </si>
  <si>
    <t>Pallas Film GmbH</t>
  </si>
  <si>
    <t>Les Films Du Poisson Sarl</t>
  </si>
  <si>
    <t>Rectangle Productions SA</t>
  </si>
  <si>
    <t>Tornasol Films SA</t>
  </si>
  <si>
    <t>Slot Machine Sarl</t>
  </si>
  <si>
    <t>Jean-Pierre et Luc Dardenne</t>
  </si>
  <si>
    <t>Jean-Christophe Dessaint</t>
  </si>
  <si>
    <t>Filmes Do Tejo II - Multimedia LDA</t>
  </si>
  <si>
    <t>Iris Productions SA</t>
  </si>
  <si>
    <t>IDTV Film BV</t>
  </si>
  <si>
    <t>Agat Films et Cie SA</t>
  </si>
  <si>
    <t xml:space="preserve">Total MEDIA Award  = </t>
  </si>
  <si>
    <t>Fiction Series</t>
  </si>
  <si>
    <t xml:space="preserve">Fiction </t>
  </si>
  <si>
    <t>Les Productions Cinematographiques de la Butte Montmartre Sarl</t>
  </si>
  <si>
    <t>0917GA210368SU</t>
  </si>
  <si>
    <t>Ernst &amp; Bobbie Film II BV</t>
  </si>
  <si>
    <t>Dominique Abel - Fiona Gordon – Bruno Romy</t>
  </si>
  <si>
    <t>0917GA210369GR</t>
  </si>
  <si>
    <t>0917GA210359GR</t>
  </si>
  <si>
    <t>Les Films De L’Après-Midi Sarl</t>
  </si>
  <si>
    <t>Terre outragée</t>
  </si>
  <si>
    <t>0917GA201054DA</t>
  </si>
  <si>
    <t>Category</t>
  </si>
</sst>
</file>

<file path=xl/styles.xml><?xml version="1.0" encoding="utf-8"?>
<styleSheet xmlns="http://schemas.openxmlformats.org/spreadsheetml/2006/main">
  <numFmts count="3">
    <numFmt numFmtId="164" formatCode="dd/mm/yyyy"/>
    <numFmt numFmtId="165" formatCode="dd\-mmm"/>
    <numFmt numFmtId="172" formatCode="#,##0\ &quot;€&quot;"/>
  </numFmts>
  <fonts count="9">
    <font>
      <sz val="10"/>
      <name val="Arial"/>
      <family val="2"/>
    </font>
    <font>
      <sz val="9"/>
      <name val="Arial"/>
      <family val="2"/>
      <charset val="16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.5"/>
      <name val="Arial"/>
      <family val="2"/>
      <charset val="1"/>
    </font>
    <font>
      <sz val="10.5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42"/>
      </patternFill>
    </fill>
    <fill>
      <patternFill patternType="solid">
        <fgColor indexed="22"/>
        <bgColor indexed="31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justify" wrapText="1"/>
    </xf>
    <xf numFmtId="0" fontId="1" fillId="0" borderId="0" xfId="0" applyFont="1" applyFill="1" applyAlignment="1">
      <alignment wrapText="1"/>
    </xf>
    <xf numFmtId="11" fontId="0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 wrapText="1"/>
    </xf>
    <xf numFmtId="0" fontId="0" fillId="0" borderId="0" xfId="0" applyFont="1"/>
    <xf numFmtId="0" fontId="1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11" fontId="0" fillId="0" borderId="2" xfId="0" applyNumberFormat="1" applyFont="1" applyFill="1" applyBorder="1" applyAlignment="1">
      <alignment horizontal="center" wrapText="1"/>
    </xf>
    <xf numFmtId="0" fontId="0" fillId="0" borderId="4" xfId="0" applyFill="1" applyBorder="1" applyAlignment="1">
      <alignment wrapText="1"/>
    </xf>
    <xf numFmtId="11" fontId="0" fillId="0" borderId="5" xfId="0" applyNumberFormat="1" applyFont="1" applyFill="1" applyBorder="1" applyAlignment="1">
      <alignment horizontal="center" wrapText="1"/>
    </xf>
    <xf numFmtId="0" fontId="0" fillId="0" borderId="6" xfId="0" applyFill="1" applyBorder="1" applyAlignment="1">
      <alignment wrapText="1"/>
    </xf>
    <xf numFmtId="49" fontId="0" fillId="0" borderId="0" xfId="0" applyNumberFormat="1" applyFont="1" applyAlignment="1">
      <alignment vertical="top"/>
    </xf>
    <xf numFmtId="0" fontId="8" fillId="0" borderId="0" xfId="0" applyFont="1"/>
    <xf numFmtId="49" fontId="3" fillId="0" borderId="0" xfId="0" applyNumberFormat="1" applyFont="1" applyFill="1" applyBorder="1" applyAlignment="1">
      <alignment horizontal="left" wrapText="1"/>
    </xf>
    <xf numFmtId="49" fontId="0" fillId="0" borderId="0" xfId="0" applyNumberFormat="1" applyFill="1" applyBorder="1" applyAlignment="1">
      <alignment vertical="top" wrapText="1"/>
    </xf>
    <xf numFmtId="3" fontId="3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3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3" fontId="3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165" fontId="3" fillId="0" borderId="0" xfId="0" applyNumberFormat="1" applyFont="1" applyFill="1" applyBorder="1" applyAlignment="1">
      <alignment vertical="center" wrapText="1"/>
    </xf>
    <xf numFmtId="3" fontId="3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Border="1" applyAlignment="1">
      <alignment vertical="top"/>
    </xf>
    <xf numFmtId="0" fontId="0" fillId="0" borderId="0" xfId="0" applyNumberFormat="1" applyBorder="1" applyAlignment="1">
      <alignment vertical="top"/>
    </xf>
    <xf numFmtId="0" fontId="8" fillId="0" borderId="0" xfId="0" applyFont="1" applyBorder="1"/>
    <xf numFmtId="49" fontId="8" fillId="0" borderId="0" xfId="0" applyNumberFormat="1" applyFont="1" applyBorder="1" applyAlignment="1">
      <alignment vertical="top"/>
    </xf>
    <xf numFmtId="0" fontId="8" fillId="0" borderId="0" xfId="0" applyNumberFormat="1" applyFont="1" applyBorder="1" applyAlignment="1">
      <alignment vertical="top"/>
    </xf>
    <xf numFmtId="4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22" xfId="0" applyFont="1" applyFill="1" applyBorder="1" applyAlignment="1">
      <alignment horizontal="center" vertical="center" wrapText="1"/>
    </xf>
    <xf numFmtId="4" fontId="3" fillId="0" borderId="16" xfId="0" applyNumberFormat="1" applyFont="1" applyFill="1" applyBorder="1" applyAlignment="1">
      <alignment horizontal="center" vertical="center" wrapText="1"/>
    </xf>
    <xf numFmtId="4" fontId="3" fillId="0" borderId="2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right" wrapText="1"/>
    </xf>
    <xf numFmtId="0" fontId="7" fillId="0" borderId="11" xfId="0" applyFont="1" applyFill="1" applyBorder="1" applyAlignment="1">
      <alignment horizontal="right" wrapText="1"/>
    </xf>
    <xf numFmtId="172" fontId="7" fillId="0" borderId="11" xfId="0" applyNumberFormat="1" applyFont="1" applyFill="1" applyBorder="1" applyAlignment="1">
      <alignment horizontal="left" vertical="top" wrapText="1"/>
    </xf>
    <xf numFmtId="172" fontId="7" fillId="0" borderId="12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C5000B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37"/>
  <sheetViews>
    <sheetView tabSelected="1" topLeftCell="D1" zoomScaleNormal="100" zoomScaleSheetLayoutView="75" workbookViewId="0">
      <selection activeCell="L4" sqref="L4"/>
    </sheetView>
  </sheetViews>
  <sheetFormatPr defaultColWidth="11.5703125" defaultRowHeight="12.75"/>
  <cols>
    <col min="1" max="1" width="3.42578125" style="1" customWidth="1"/>
    <col min="2" max="2" width="19" style="2" customWidth="1"/>
    <col min="3" max="3" width="33.85546875" style="2" customWidth="1"/>
    <col min="4" max="4" width="26.5703125" style="64" customWidth="1"/>
    <col min="5" max="5" width="26.28515625" style="3" customWidth="1"/>
  </cols>
  <sheetData>
    <row r="1" spans="1:18" ht="13.5" thickTop="1">
      <c r="A1" s="70" t="s">
        <v>0</v>
      </c>
      <c r="B1" s="73" t="s">
        <v>1</v>
      </c>
      <c r="C1" s="73" t="s">
        <v>2</v>
      </c>
      <c r="D1" s="73" t="s">
        <v>3</v>
      </c>
      <c r="E1" s="73" t="s">
        <v>106</v>
      </c>
      <c r="F1" s="73" t="s">
        <v>169</v>
      </c>
      <c r="G1" s="73" t="s">
        <v>107</v>
      </c>
      <c r="H1" s="76" t="s">
        <v>108</v>
      </c>
    </row>
    <row r="2" spans="1:18">
      <c r="A2" s="71"/>
      <c r="B2" s="74"/>
      <c r="C2" s="74"/>
      <c r="D2" s="74"/>
      <c r="E2" s="74"/>
      <c r="F2" s="74"/>
      <c r="G2" s="74"/>
      <c r="H2" s="77"/>
    </row>
    <row r="3" spans="1:18" ht="13.5" thickBot="1">
      <c r="A3" s="72"/>
      <c r="B3" s="75"/>
      <c r="C3" s="75"/>
      <c r="D3" s="75"/>
      <c r="E3" s="75"/>
      <c r="F3" s="75"/>
      <c r="G3" s="75"/>
      <c r="H3" s="78"/>
    </row>
    <row r="4" spans="1:18" s="25" customFormat="1" ht="24.75" thickTop="1">
      <c r="A4" s="40">
        <v>1</v>
      </c>
      <c r="B4" s="33" t="s">
        <v>4</v>
      </c>
      <c r="C4" s="56" t="s">
        <v>128</v>
      </c>
      <c r="D4" s="34" t="s">
        <v>5</v>
      </c>
      <c r="E4" s="57" t="s">
        <v>6</v>
      </c>
      <c r="F4" s="34" t="s">
        <v>159</v>
      </c>
      <c r="G4" s="35">
        <v>27718</v>
      </c>
      <c r="H4" s="67">
        <v>59.998268323304039</v>
      </c>
      <c r="I4" s="43"/>
      <c r="J4" s="43"/>
      <c r="K4" s="44"/>
      <c r="L4" s="45"/>
      <c r="M4" s="45"/>
      <c r="N4" s="46"/>
      <c r="O4" s="46"/>
      <c r="P4" s="46"/>
      <c r="Q4" s="46"/>
      <c r="R4" s="46"/>
    </row>
    <row r="5" spans="1:18" s="25" customFormat="1" ht="12">
      <c r="A5" s="41">
        <f t="shared" ref="A5:A43" si="0">A4+1</f>
        <v>2</v>
      </c>
      <c r="B5" s="26" t="s">
        <v>7</v>
      </c>
      <c r="C5" s="58" t="s">
        <v>105</v>
      </c>
      <c r="D5" s="30" t="s">
        <v>8</v>
      </c>
      <c r="E5" s="30" t="s">
        <v>9</v>
      </c>
      <c r="F5" s="30" t="s">
        <v>159</v>
      </c>
      <c r="G5" s="32">
        <v>16802</v>
      </c>
      <c r="H5" s="55">
        <v>59.998571632623907</v>
      </c>
      <c r="I5" s="43"/>
      <c r="J5" s="43"/>
      <c r="K5" s="44"/>
      <c r="L5" s="45"/>
      <c r="M5" s="45"/>
      <c r="N5" s="39"/>
      <c r="O5" s="29"/>
      <c r="P5" s="46"/>
      <c r="Q5" s="46"/>
      <c r="R5" s="46"/>
    </row>
    <row r="6" spans="1:18" s="25" customFormat="1" ht="12">
      <c r="A6" s="41">
        <f t="shared" si="0"/>
        <v>3</v>
      </c>
      <c r="B6" s="26" t="s">
        <v>161</v>
      </c>
      <c r="C6" s="58" t="s">
        <v>129</v>
      </c>
      <c r="D6" s="30" t="s">
        <v>10</v>
      </c>
      <c r="E6" s="30" t="s">
        <v>11</v>
      </c>
      <c r="F6" s="30" t="s">
        <v>159</v>
      </c>
      <c r="G6" s="32">
        <v>50000</v>
      </c>
      <c r="H6" s="55">
        <v>44.752741105392708</v>
      </c>
      <c r="I6" s="43"/>
      <c r="J6" s="43"/>
      <c r="K6" s="44"/>
      <c r="L6" s="45"/>
      <c r="M6" s="45"/>
      <c r="N6" s="29"/>
      <c r="O6" s="29"/>
      <c r="P6" s="46"/>
      <c r="Q6" s="46"/>
      <c r="R6" s="46"/>
    </row>
    <row r="7" spans="1:18" s="25" customFormat="1" ht="24">
      <c r="A7" s="41">
        <f t="shared" si="0"/>
        <v>4</v>
      </c>
      <c r="B7" s="26" t="s">
        <v>12</v>
      </c>
      <c r="C7" s="58" t="s">
        <v>130</v>
      </c>
      <c r="D7" s="30" t="s">
        <v>13</v>
      </c>
      <c r="E7" s="30" t="s">
        <v>163</v>
      </c>
      <c r="F7" s="30" t="s">
        <v>159</v>
      </c>
      <c r="G7" s="32">
        <v>50000</v>
      </c>
      <c r="H7" s="55">
        <v>49.854425078769992</v>
      </c>
      <c r="I7" s="43"/>
      <c r="J7" s="43"/>
      <c r="K7" s="44"/>
      <c r="L7" s="45"/>
      <c r="M7" s="45"/>
      <c r="N7" s="46"/>
      <c r="O7" s="29"/>
      <c r="P7" s="46"/>
      <c r="Q7" s="46"/>
      <c r="R7" s="46"/>
    </row>
    <row r="8" spans="1:18" s="25" customFormat="1" ht="24">
      <c r="A8" s="41">
        <f t="shared" si="0"/>
        <v>5</v>
      </c>
      <c r="B8" s="26" t="s">
        <v>14</v>
      </c>
      <c r="C8" s="58" t="s">
        <v>162</v>
      </c>
      <c r="D8" s="30" t="s">
        <v>15</v>
      </c>
      <c r="E8" s="30" t="s">
        <v>16</v>
      </c>
      <c r="F8" s="30" t="s">
        <v>159</v>
      </c>
      <c r="G8" s="32">
        <v>29070</v>
      </c>
      <c r="H8" s="55">
        <v>60</v>
      </c>
      <c r="I8" s="43"/>
      <c r="J8" s="43"/>
      <c r="K8" s="44"/>
      <c r="L8" s="45"/>
      <c r="M8" s="45"/>
      <c r="N8" s="46"/>
      <c r="O8" s="29"/>
      <c r="P8" s="46"/>
      <c r="Q8" s="46"/>
      <c r="R8" s="46"/>
    </row>
    <row r="9" spans="1:18" s="25" customFormat="1" ht="12">
      <c r="A9" s="41">
        <f t="shared" si="0"/>
        <v>6</v>
      </c>
      <c r="B9" s="26" t="s">
        <v>17</v>
      </c>
      <c r="C9" s="58" t="s">
        <v>131</v>
      </c>
      <c r="D9" s="30" t="s">
        <v>18</v>
      </c>
      <c r="E9" s="30" t="s">
        <v>19</v>
      </c>
      <c r="F9" s="30" t="s">
        <v>159</v>
      </c>
      <c r="G9" s="32">
        <v>50000</v>
      </c>
      <c r="H9" s="55">
        <v>48.772398724114048</v>
      </c>
      <c r="I9" s="43"/>
      <c r="J9" s="43"/>
      <c r="K9" s="44"/>
      <c r="L9" s="45"/>
      <c r="M9" s="45"/>
      <c r="N9" s="46"/>
      <c r="O9" s="29"/>
      <c r="P9" s="46"/>
      <c r="Q9" s="46"/>
      <c r="R9" s="46"/>
    </row>
    <row r="10" spans="1:18" s="25" customFormat="1" ht="24">
      <c r="A10" s="41">
        <f t="shared" si="0"/>
        <v>7</v>
      </c>
      <c r="B10" s="26" t="s">
        <v>20</v>
      </c>
      <c r="C10" s="58" t="s">
        <v>132</v>
      </c>
      <c r="D10" s="30" t="s">
        <v>21</v>
      </c>
      <c r="E10" s="30" t="s">
        <v>22</v>
      </c>
      <c r="F10" s="30" t="s">
        <v>159</v>
      </c>
      <c r="G10" s="32">
        <v>11919</v>
      </c>
      <c r="H10" s="55">
        <v>60</v>
      </c>
      <c r="I10" s="43"/>
      <c r="J10" s="43"/>
      <c r="K10" s="44"/>
      <c r="L10" s="45"/>
      <c r="M10" s="45"/>
      <c r="N10" s="29"/>
      <c r="O10" s="29"/>
      <c r="P10" s="46"/>
      <c r="Q10" s="46"/>
      <c r="R10" s="46"/>
    </row>
    <row r="11" spans="1:18" s="25" customFormat="1" ht="12">
      <c r="A11" s="41">
        <f t="shared" si="0"/>
        <v>8</v>
      </c>
      <c r="B11" s="26" t="s">
        <v>164</v>
      </c>
      <c r="C11" s="58" t="s">
        <v>133</v>
      </c>
      <c r="D11" s="30" t="s">
        <v>23</v>
      </c>
      <c r="E11" s="30" t="s">
        <v>24</v>
      </c>
      <c r="F11" s="30" t="s">
        <v>159</v>
      </c>
      <c r="G11" s="32">
        <v>31597</v>
      </c>
      <c r="H11" s="55">
        <v>59.998480906898585</v>
      </c>
      <c r="I11" s="43"/>
      <c r="J11" s="43"/>
      <c r="K11" s="44"/>
      <c r="L11" s="45"/>
      <c r="M11" s="45"/>
      <c r="N11" s="46"/>
      <c r="O11" s="29"/>
      <c r="P11" s="46"/>
      <c r="Q11" s="46"/>
      <c r="R11" s="46"/>
    </row>
    <row r="12" spans="1:18" s="25" customFormat="1" ht="12">
      <c r="A12" s="41">
        <f t="shared" si="0"/>
        <v>9</v>
      </c>
      <c r="B12" s="26" t="s">
        <v>25</v>
      </c>
      <c r="C12" s="58" t="s">
        <v>134</v>
      </c>
      <c r="D12" s="30" t="s">
        <v>26</v>
      </c>
      <c r="E12" s="30" t="s">
        <v>27</v>
      </c>
      <c r="F12" s="30" t="s">
        <v>159</v>
      </c>
      <c r="G12" s="32">
        <v>7993</v>
      </c>
      <c r="H12" s="55">
        <v>59.993995346393461</v>
      </c>
      <c r="I12" s="43"/>
      <c r="J12" s="43"/>
      <c r="K12" s="44"/>
      <c r="L12" s="45"/>
      <c r="M12" s="45"/>
      <c r="N12" s="39"/>
      <c r="O12" s="29"/>
      <c r="P12" s="39"/>
      <c r="Q12" s="46"/>
      <c r="R12" s="46"/>
    </row>
    <row r="13" spans="1:18" s="25" customFormat="1" ht="24">
      <c r="A13" s="41">
        <f t="shared" si="0"/>
        <v>10</v>
      </c>
      <c r="B13" s="26" t="s">
        <v>28</v>
      </c>
      <c r="C13" s="58" t="s">
        <v>135</v>
      </c>
      <c r="D13" s="30" t="s">
        <v>29</v>
      </c>
      <c r="E13" s="30" t="s">
        <v>117</v>
      </c>
      <c r="F13" s="30" t="s">
        <v>159</v>
      </c>
      <c r="G13" s="32">
        <v>12965</v>
      </c>
      <c r="H13" s="55">
        <v>60.000925583117358</v>
      </c>
      <c r="I13" s="43"/>
      <c r="J13" s="43"/>
      <c r="K13" s="44"/>
      <c r="L13" s="45"/>
      <c r="M13" s="45"/>
      <c r="N13" s="46"/>
      <c r="O13" s="29"/>
      <c r="P13" s="46"/>
      <c r="Q13" s="46"/>
      <c r="R13" s="46"/>
    </row>
    <row r="14" spans="1:18" s="25" customFormat="1" ht="12">
      <c r="A14" s="41">
        <f t="shared" si="0"/>
        <v>11</v>
      </c>
      <c r="B14" s="26" t="s">
        <v>34</v>
      </c>
      <c r="C14" s="58" t="s">
        <v>136</v>
      </c>
      <c r="D14" s="30" t="s">
        <v>35</v>
      </c>
      <c r="E14" s="30" t="s">
        <v>118</v>
      </c>
      <c r="F14" s="30" t="s">
        <v>159</v>
      </c>
      <c r="G14" s="32">
        <v>29148</v>
      </c>
      <c r="H14" s="55">
        <v>59.99876494926</v>
      </c>
      <c r="I14" s="43"/>
      <c r="J14" s="43"/>
      <c r="K14" s="44"/>
      <c r="L14" s="45"/>
      <c r="M14" s="45"/>
      <c r="N14" s="46"/>
      <c r="O14" s="29"/>
      <c r="P14" s="46"/>
      <c r="Q14" s="46"/>
      <c r="R14" s="46"/>
    </row>
    <row r="15" spans="1:18" s="25" customFormat="1" ht="12">
      <c r="A15" s="41">
        <f t="shared" si="0"/>
        <v>12</v>
      </c>
      <c r="B15" s="26" t="s">
        <v>30</v>
      </c>
      <c r="C15" s="58" t="s">
        <v>137</v>
      </c>
      <c r="D15" s="30" t="s">
        <v>31</v>
      </c>
      <c r="E15" s="30" t="s">
        <v>151</v>
      </c>
      <c r="F15" s="30" t="s">
        <v>159</v>
      </c>
      <c r="G15" s="32">
        <v>48047</v>
      </c>
      <c r="H15" s="55">
        <v>60.000444567991053</v>
      </c>
      <c r="I15" s="43"/>
      <c r="J15" s="43"/>
      <c r="K15" s="44"/>
      <c r="L15" s="45"/>
      <c r="M15" s="45"/>
      <c r="N15" s="46"/>
      <c r="O15" s="46"/>
      <c r="P15" s="46"/>
      <c r="Q15" s="46"/>
      <c r="R15" s="46"/>
    </row>
    <row r="16" spans="1:18" s="25" customFormat="1" ht="12">
      <c r="A16" s="41">
        <f t="shared" si="0"/>
        <v>13</v>
      </c>
      <c r="B16" s="26" t="s">
        <v>32</v>
      </c>
      <c r="C16" s="58" t="s">
        <v>138</v>
      </c>
      <c r="D16" s="30" t="s">
        <v>116</v>
      </c>
      <c r="E16" s="30" t="s">
        <v>33</v>
      </c>
      <c r="F16" s="30" t="s">
        <v>159</v>
      </c>
      <c r="G16" s="32">
        <v>50000</v>
      </c>
      <c r="H16" s="55">
        <v>52.931337469035171</v>
      </c>
      <c r="I16" s="43"/>
      <c r="J16" s="43"/>
      <c r="K16" s="44"/>
      <c r="L16" s="45"/>
      <c r="M16" s="45"/>
      <c r="N16" s="29"/>
      <c r="O16" s="46"/>
      <c r="P16" s="46"/>
      <c r="Q16" s="46"/>
      <c r="R16" s="46"/>
    </row>
    <row r="17" spans="1:18" s="25" customFormat="1" ht="12">
      <c r="A17" s="41">
        <f t="shared" si="0"/>
        <v>14</v>
      </c>
      <c r="B17" s="26" t="s">
        <v>36</v>
      </c>
      <c r="C17" s="58" t="s">
        <v>110</v>
      </c>
      <c r="D17" s="30" t="s">
        <v>37</v>
      </c>
      <c r="E17" s="30" t="s">
        <v>38</v>
      </c>
      <c r="F17" s="30" t="s">
        <v>159</v>
      </c>
      <c r="G17" s="32">
        <v>29937</v>
      </c>
      <c r="H17" s="55">
        <v>60</v>
      </c>
      <c r="I17" s="43"/>
      <c r="J17" s="43"/>
      <c r="K17" s="44"/>
      <c r="L17" s="45"/>
      <c r="M17" s="45"/>
      <c r="N17" s="47"/>
      <c r="O17" s="29"/>
      <c r="P17" s="46"/>
      <c r="Q17" s="46"/>
      <c r="R17" s="46"/>
    </row>
    <row r="18" spans="1:18" s="25" customFormat="1" ht="12">
      <c r="A18" s="41">
        <f t="shared" si="0"/>
        <v>15</v>
      </c>
      <c r="B18" s="26" t="s">
        <v>47</v>
      </c>
      <c r="C18" s="58" t="s">
        <v>153</v>
      </c>
      <c r="D18" s="30" t="s">
        <v>48</v>
      </c>
      <c r="E18" s="30" t="s">
        <v>49</v>
      </c>
      <c r="F18" s="30" t="s">
        <v>159</v>
      </c>
      <c r="G18" s="32">
        <v>8386</v>
      </c>
      <c r="H18" s="55">
        <v>59.998569077770618</v>
      </c>
      <c r="I18" s="43"/>
      <c r="J18" s="43"/>
      <c r="K18" s="44"/>
      <c r="L18" s="45"/>
      <c r="M18" s="45"/>
      <c r="N18" s="46"/>
      <c r="O18" s="46"/>
      <c r="P18" s="46"/>
      <c r="Q18" s="46"/>
      <c r="R18" s="46"/>
    </row>
    <row r="19" spans="1:18" s="25" customFormat="1" ht="12">
      <c r="A19" s="41">
        <f t="shared" si="0"/>
        <v>16</v>
      </c>
      <c r="B19" s="26" t="s">
        <v>39</v>
      </c>
      <c r="C19" s="58" t="s">
        <v>139</v>
      </c>
      <c r="D19" s="30" t="s">
        <v>40</v>
      </c>
      <c r="E19" s="30" t="s">
        <v>41</v>
      </c>
      <c r="F19" s="30" t="s">
        <v>159</v>
      </c>
      <c r="G19" s="32">
        <v>50000</v>
      </c>
      <c r="H19" s="55">
        <v>54.317125103202535</v>
      </c>
      <c r="I19" s="43"/>
      <c r="J19" s="43"/>
      <c r="K19" s="44"/>
      <c r="L19" s="45"/>
      <c r="M19" s="45"/>
      <c r="N19" s="46"/>
      <c r="O19" s="48"/>
      <c r="P19" s="46"/>
      <c r="Q19" s="46"/>
      <c r="R19" s="46"/>
    </row>
    <row r="20" spans="1:18" s="25" customFormat="1" ht="12">
      <c r="A20" s="41">
        <f t="shared" si="0"/>
        <v>17</v>
      </c>
      <c r="B20" s="26" t="s">
        <v>168</v>
      </c>
      <c r="C20" s="58" t="s">
        <v>140</v>
      </c>
      <c r="D20" s="30" t="s">
        <v>42</v>
      </c>
      <c r="E20" s="30" t="s">
        <v>43</v>
      </c>
      <c r="F20" s="30" t="s">
        <v>159</v>
      </c>
      <c r="G20" s="32">
        <v>11491</v>
      </c>
      <c r="H20" s="55">
        <v>60.00208866377735</v>
      </c>
      <c r="I20" s="43"/>
      <c r="J20" s="43"/>
      <c r="K20" s="44"/>
      <c r="L20" s="45"/>
      <c r="M20" s="45"/>
      <c r="N20" s="46"/>
      <c r="O20" s="29"/>
      <c r="P20" s="46"/>
      <c r="Q20" s="46"/>
      <c r="R20" s="46"/>
    </row>
    <row r="21" spans="1:18" s="25" customFormat="1" ht="12">
      <c r="A21" s="41">
        <f t="shared" si="0"/>
        <v>18</v>
      </c>
      <c r="B21" s="26" t="s">
        <v>50</v>
      </c>
      <c r="C21" s="58" t="s">
        <v>111</v>
      </c>
      <c r="D21" s="30" t="s">
        <v>51</v>
      </c>
      <c r="E21" s="30" t="s">
        <v>52</v>
      </c>
      <c r="F21" s="30" t="s">
        <v>159</v>
      </c>
      <c r="G21" s="32">
        <v>22926.81</v>
      </c>
      <c r="H21" s="55">
        <v>50.000021808538484</v>
      </c>
      <c r="I21" s="43"/>
      <c r="J21" s="43"/>
      <c r="K21" s="44"/>
      <c r="L21" s="45"/>
      <c r="M21" s="45"/>
      <c r="N21" s="39"/>
      <c r="O21" s="29"/>
      <c r="P21" s="46"/>
      <c r="Q21" s="46"/>
      <c r="R21" s="46"/>
    </row>
    <row r="22" spans="1:18" s="25" customFormat="1" ht="12">
      <c r="A22" s="41">
        <f t="shared" si="0"/>
        <v>19</v>
      </c>
      <c r="B22" s="26" t="s">
        <v>53</v>
      </c>
      <c r="C22" s="58" t="s">
        <v>141</v>
      </c>
      <c r="D22" s="30" t="s">
        <v>54</v>
      </c>
      <c r="E22" s="30" t="s">
        <v>119</v>
      </c>
      <c r="F22" s="30" t="s">
        <v>159</v>
      </c>
      <c r="G22" s="32">
        <v>8000</v>
      </c>
      <c r="H22" s="55">
        <v>46.871338176704946</v>
      </c>
      <c r="I22" s="43"/>
      <c r="J22" s="43"/>
      <c r="K22" s="44"/>
      <c r="L22" s="45"/>
      <c r="M22" s="45"/>
      <c r="N22" s="46"/>
      <c r="O22" s="29"/>
      <c r="P22" s="46"/>
      <c r="Q22" s="46"/>
      <c r="R22" s="46"/>
    </row>
    <row r="23" spans="1:18" s="25" customFormat="1" ht="12">
      <c r="A23" s="41">
        <f t="shared" si="0"/>
        <v>20</v>
      </c>
      <c r="B23" s="26" t="s">
        <v>55</v>
      </c>
      <c r="C23" s="58" t="s">
        <v>154</v>
      </c>
      <c r="D23" s="30" t="s">
        <v>56</v>
      </c>
      <c r="E23" s="30" t="s">
        <v>120</v>
      </c>
      <c r="F23" s="30" t="s">
        <v>159</v>
      </c>
      <c r="G23" s="32">
        <v>50000</v>
      </c>
      <c r="H23" s="55">
        <v>35.171142780771234</v>
      </c>
      <c r="I23" s="43"/>
      <c r="J23" s="43"/>
      <c r="K23" s="44"/>
      <c r="L23" s="45"/>
      <c r="M23" s="45"/>
      <c r="N23" s="46"/>
      <c r="O23" s="29"/>
      <c r="P23" s="46"/>
      <c r="Q23" s="46"/>
      <c r="R23" s="46"/>
    </row>
    <row r="24" spans="1:18" s="25" customFormat="1" ht="12">
      <c r="A24" s="41">
        <f t="shared" si="0"/>
        <v>21</v>
      </c>
      <c r="B24" s="26" t="s">
        <v>57</v>
      </c>
      <c r="C24" s="58" t="s">
        <v>142</v>
      </c>
      <c r="D24" s="30" t="s">
        <v>58</v>
      </c>
      <c r="E24" s="30" t="s">
        <v>59</v>
      </c>
      <c r="F24" s="30" t="s">
        <v>159</v>
      </c>
      <c r="G24" s="32">
        <v>28501</v>
      </c>
      <c r="H24" s="55">
        <v>60.000842087534998</v>
      </c>
      <c r="I24" s="43"/>
      <c r="J24" s="43"/>
      <c r="K24" s="44"/>
      <c r="L24" s="45"/>
      <c r="M24" s="45"/>
      <c r="N24" s="46"/>
      <c r="O24" s="29"/>
      <c r="P24" s="46"/>
      <c r="Q24" s="46"/>
      <c r="R24" s="46"/>
    </row>
    <row r="25" spans="1:18" s="25" customFormat="1" ht="24">
      <c r="A25" s="41">
        <f t="shared" si="0"/>
        <v>22</v>
      </c>
      <c r="B25" s="26" t="s">
        <v>60</v>
      </c>
      <c r="C25" s="58" t="s">
        <v>160</v>
      </c>
      <c r="D25" s="30" t="s">
        <v>61</v>
      </c>
      <c r="E25" s="30" t="s">
        <v>62</v>
      </c>
      <c r="F25" s="30" t="s">
        <v>159</v>
      </c>
      <c r="G25" s="32">
        <v>50000</v>
      </c>
      <c r="H25" s="55">
        <v>38.198556094579622</v>
      </c>
      <c r="I25" s="43"/>
      <c r="J25" s="43"/>
      <c r="K25" s="44"/>
      <c r="L25" s="45"/>
      <c r="M25" s="45"/>
      <c r="N25" s="46"/>
      <c r="O25" s="29"/>
      <c r="P25" s="46"/>
      <c r="Q25" s="46"/>
      <c r="R25" s="46"/>
    </row>
    <row r="26" spans="1:18" s="28" customFormat="1" ht="12">
      <c r="A26" s="41">
        <f t="shared" si="0"/>
        <v>23</v>
      </c>
      <c r="B26" s="26" t="s">
        <v>63</v>
      </c>
      <c r="C26" s="58" t="s">
        <v>143</v>
      </c>
      <c r="D26" s="30" t="s">
        <v>64</v>
      </c>
      <c r="E26" s="59" t="s">
        <v>65</v>
      </c>
      <c r="F26" s="30" t="s">
        <v>159</v>
      </c>
      <c r="G26" s="32">
        <v>50000</v>
      </c>
      <c r="H26" s="55">
        <v>34.965034965034967</v>
      </c>
      <c r="I26" s="43"/>
      <c r="J26" s="43"/>
      <c r="K26" s="44"/>
      <c r="L26" s="45"/>
      <c r="M26" s="45"/>
      <c r="N26" s="39"/>
      <c r="O26" s="39"/>
      <c r="P26" s="39"/>
      <c r="Q26" s="39"/>
      <c r="R26" s="39"/>
    </row>
    <row r="27" spans="1:18" s="25" customFormat="1" ht="12">
      <c r="A27" s="41">
        <f t="shared" si="0"/>
        <v>24</v>
      </c>
      <c r="B27" s="27" t="s">
        <v>44</v>
      </c>
      <c r="C27" s="58" t="s">
        <v>104</v>
      </c>
      <c r="D27" s="59" t="s">
        <v>45</v>
      </c>
      <c r="E27" s="30" t="s">
        <v>46</v>
      </c>
      <c r="F27" s="30" t="s">
        <v>159</v>
      </c>
      <c r="G27" s="32">
        <v>5222</v>
      </c>
      <c r="H27" s="55">
        <v>48.251565762004176</v>
      </c>
      <c r="I27" s="43"/>
      <c r="J27" s="49"/>
      <c r="K27" s="44"/>
      <c r="L27" s="45"/>
      <c r="M27" s="45"/>
      <c r="N27" s="39"/>
      <c r="O27" s="39"/>
      <c r="P27" s="46"/>
      <c r="Q27" s="46"/>
      <c r="R27" s="46"/>
    </row>
    <row r="28" spans="1:18" s="25" customFormat="1" ht="12">
      <c r="A28" s="41">
        <f t="shared" si="0"/>
        <v>25</v>
      </c>
      <c r="B28" s="26" t="s">
        <v>66</v>
      </c>
      <c r="C28" s="58" t="s">
        <v>155</v>
      </c>
      <c r="D28" s="30" t="s">
        <v>67</v>
      </c>
      <c r="E28" s="30" t="s">
        <v>68</v>
      </c>
      <c r="F28" s="30" t="s">
        <v>159</v>
      </c>
      <c r="G28" s="32">
        <v>33000</v>
      </c>
      <c r="H28" s="55">
        <v>48.157606712878511</v>
      </c>
      <c r="I28" s="43"/>
      <c r="J28" s="43"/>
      <c r="K28" s="44"/>
      <c r="L28" s="45"/>
      <c r="M28" s="45"/>
      <c r="N28" s="39"/>
      <c r="O28" s="39"/>
      <c r="P28" s="46"/>
      <c r="Q28" s="46"/>
      <c r="R28" s="46"/>
    </row>
    <row r="29" spans="1:18" s="25" customFormat="1" ht="12">
      <c r="A29" s="41">
        <f t="shared" si="0"/>
        <v>26</v>
      </c>
      <c r="B29" s="26" t="s">
        <v>69</v>
      </c>
      <c r="C29" s="58" t="s">
        <v>140</v>
      </c>
      <c r="D29" s="30" t="s">
        <v>70</v>
      </c>
      <c r="E29" s="30" t="s">
        <v>71</v>
      </c>
      <c r="F29" s="68" t="s">
        <v>109</v>
      </c>
      <c r="G29" s="32">
        <v>5500</v>
      </c>
      <c r="H29" s="55">
        <v>59.991273996509591</v>
      </c>
      <c r="I29" s="43"/>
      <c r="J29" s="43"/>
      <c r="K29" s="44"/>
      <c r="L29" s="45"/>
      <c r="M29" s="45"/>
      <c r="N29" s="46"/>
      <c r="O29" s="29"/>
      <c r="P29" s="46"/>
      <c r="Q29" s="46"/>
      <c r="R29" s="46"/>
    </row>
    <row r="30" spans="1:18" s="25" customFormat="1" ht="12">
      <c r="A30" s="41">
        <f t="shared" si="0"/>
        <v>27</v>
      </c>
      <c r="B30" s="26" t="s">
        <v>72</v>
      </c>
      <c r="C30" s="58" t="s">
        <v>144</v>
      </c>
      <c r="D30" s="30" t="s">
        <v>73</v>
      </c>
      <c r="E30" s="30" t="s">
        <v>152</v>
      </c>
      <c r="F30" s="68" t="s">
        <v>109</v>
      </c>
      <c r="G30" s="32">
        <v>50000</v>
      </c>
      <c r="H30" s="55">
        <v>14.360099601650838</v>
      </c>
      <c r="I30" s="43"/>
      <c r="J30" s="43"/>
      <c r="K30" s="44"/>
      <c r="L30" s="45"/>
      <c r="M30" s="45"/>
      <c r="N30" s="46"/>
      <c r="O30" s="29"/>
      <c r="P30" s="46"/>
      <c r="Q30" s="46"/>
      <c r="R30" s="46"/>
    </row>
    <row r="31" spans="1:18" s="25" customFormat="1" ht="12">
      <c r="A31" s="41">
        <f t="shared" si="0"/>
        <v>28</v>
      </c>
      <c r="B31" s="26" t="s">
        <v>165</v>
      </c>
      <c r="C31" s="58" t="s">
        <v>133</v>
      </c>
      <c r="D31" s="30" t="s">
        <v>74</v>
      </c>
      <c r="E31" s="30" t="s">
        <v>121</v>
      </c>
      <c r="F31" s="30" t="s">
        <v>159</v>
      </c>
      <c r="G31" s="32">
        <v>22060</v>
      </c>
      <c r="H31" s="55">
        <v>59.999456033943481</v>
      </c>
      <c r="I31" s="43"/>
      <c r="J31" s="43"/>
      <c r="K31" s="44"/>
      <c r="L31" s="45"/>
      <c r="M31" s="45"/>
      <c r="N31" s="46"/>
      <c r="O31" s="29"/>
      <c r="P31" s="46"/>
      <c r="Q31" s="46"/>
      <c r="R31" s="46"/>
    </row>
    <row r="32" spans="1:18" s="25" customFormat="1" ht="24">
      <c r="A32" s="41">
        <f t="shared" si="0"/>
        <v>29</v>
      </c>
      <c r="B32" s="26" t="s">
        <v>75</v>
      </c>
      <c r="C32" s="58" t="s">
        <v>112</v>
      </c>
      <c r="D32" s="30" t="s">
        <v>76</v>
      </c>
      <c r="E32" s="30" t="s">
        <v>122</v>
      </c>
      <c r="F32" s="30" t="s">
        <v>158</v>
      </c>
      <c r="G32" s="32">
        <v>50000</v>
      </c>
      <c r="H32" s="55">
        <v>20.364607940567929</v>
      </c>
      <c r="I32" s="43"/>
      <c r="J32" s="43"/>
      <c r="K32" s="44"/>
      <c r="L32" s="45"/>
      <c r="M32" s="45"/>
      <c r="N32" s="46"/>
      <c r="O32" s="29"/>
      <c r="P32" s="46"/>
      <c r="Q32" s="46"/>
      <c r="R32" s="46"/>
    </row>
    <row r="33" spans="1:45" s="25" customFormat="1" ht="12">
      <c r="A33" s="41">
        <f t="shared" si="0"/>
        <v>30</v>
      </c>
      <c r="B33" s="26" t="s">
        <v>77</v>
      </c>
      <c r="C33" s="58" t="s">
        <v>145</v>
      </c>
      <c r="D33" s="30" t="s">
        <v>78</v>
      </c>
      <c r="E33" s="59" t="s">
        <v>79</v>
      </c>
      <c r="F33" s="30" t="s">
        <v>159</v>
      </c>
      <c r="G33" s="32">
        <v>29500</v>
      </c>
      <c r="H33" s="55">
        <v>49.902731963122726</v>
      </c>
      <c r="I33" s="43"/>
      <c r="J33" s="43"/>
      <c r="K33" s="44"/>
      <c r="L33" s="45"/>
      <c r="M33" s="45"/>
      <c r="N33" s="46"/>
      <c r="O33" s="29"/>
      <c r="P33" s="46"/>
      <c r="Q33" s="46"/>
      <c r="R33" s="46"/>
    </row>
    <row r="34" spans="1:45" s="28" customFormat="1" ht="12">
      <c r="A34" s="41">
        <f t="shared" si="0"/>
        <v>31</v>
      </c>
      <c r="B34" s="26" t="s">
        <v>80</v>
      </c>
      <c r="C34" s="58" t="s">
        <v>146</v>
      </c>
      <c r="D34" s="30" t="s">
        <v>81</v>
      </c>
      <c r="E34" s="59" t="s">
        <v>82</v>
      </c>
      <c r="F34" s="30" t="s">
        <v>159</v>
      </c>
      <c r="G34" s="32">
        <v>22359</v>
      </c>
      <c r="H34" s="55">
        <v>49.998881907019388</v>
      </c>
      <c r="I34" s="43"/>
      <c r="J34" s="43"/>
      <c r="K34" s="44"/>
      <c r="L34" s="45"/>
      <c r="M34" s="45"/>
      <c r="N34" s="39"/>
      <c r="O34" s="29"/>
      <c r="P34" s="39"/>
      <c r="Q34" s="39"/>
      <c r="R34" s="39"/>
      <c r="AS34" s="25"/>
    </row>
    <row r="35" spans="1:45" s="28" customFormat="1" ht="12">
      <c r="A35" s="41">
        <f t="shared" si="0"/>
        <v>32</v>
      </c>
      <c r="B35" s="26" t="s">
        <v>83</v>
      </c>
      <c r="C35" s="58" t="s">
        <v>166</v>
      </c>
      <c r="D35" s="30" t="s">
        <v>84</v>
      </c>
      <c r="E35" s="59" t="s">
        <v>85</v>
      </c>
      <c r="F35" s="30" t="s">
        <v>159</v>
      </c>
      <c r="G35" s="32">
        <v>50000</v>
      </c>
      <c r="H35" s="55">
        <v>43.504363487657812</v>
      </c>
      <c r="I35" s="43"/>
      <c r="J35" s="43"/>
      <c r="K35" s="44"/>
      <c r="L35" s="45"/>
      <c r="M35" s="45"/>
      <c r="N35" s="39"/>
      <c r="O35" s="46"/>
      <c r="P35" s="39"/>
      <c r="Q35" s="39"/>
      <c r="R35" s="39"/>
    </row>
    <row r="36" spans="1:45" s="28" customFormat="1" ht="12">
      <c r="A36" s="41">
        <f t="shared" si="0"/>
        <v>33</v>
      </c>
      <c r="B36" s="26" t="s">
        <v>86</v>
      </c>
      <c r="C36" s="58" t="s">
        <v>156</v>
      </c>
      <c r="D36" s="30" t="s">
        <v>87</v>
      </c>
      <c r="E36" s="59" t="s">
        <v>123</v>
      </c>
      <c r="F36" s="30" t="s">
        <v>159</v>
      </c>
      <c r="G36" s="32">
        <v>48078</v>
      </c>
      <c r="H36" s="55">
        <v>50</v>
      </c>
      <c r="I36" s="43"/>
      <c r="J36" s="43"/>
      <c r="K36" s="44"/>
      <c r="L36" s="45"/>
      <c r="M36" s="45"/>
      <c r="N36" s="39"/>
      <c r="O36" s="29"/>
      <c r="P36" s="39"/>
      <c r="Q36" s="39"/>
      <c r="R36" s="39"/>
    </row>
    <row r="37" spans="1:45" s="28" customFormat="1" ht="12">
      <c r="A37" s="41">
        <f t="shared" si="0"/>
        <v>34</v>
      </c>
      <c r="B37" s="26" t="s">
        <v>91</v>
      </c>
      <c r="C37" s="58" t="s">
        <v>147</v>
      </c>
      <c r="D37" s="30" t="s">
        <v>167</v>
      </c>
      <c r="E37" s="59" t="s">
        <v>92</v>
      </c>
      <c r="F37" s="30" t="s">
        <v>159</v>
      </c>
      <c r="G37" s="32">
        <v>50000</v>
      </c>
      <c r="H37" s="55">
        <v>44.642857142857146</v>
      </c>
      <c r="I37" s="43"/>
      <c r="J37" s="43"/>
      <c r="K37" s="44"/>
      <c r="L37" s="45"/>
      <c r="M37" s="45"/>
      <c r="N37" s="39"/>
      <c r="O37" s="29"/>
      <c r="P37" s="39"/>
      <c r="Q37" s="39"/>
      <c r="R37" s="39"/>
    </row>
    <row r="38" spans="1:45" s="28" customFormat="1" ht="12">
      <c r="A38" s="41">
        <f t="shared" si="0"/>
        <v>35</v>
      </c>
      <c r="B38" s="26" t="s">
        <v>93</v>
      </c>
      <c r="C38" s="58" t="s">
        <v>113</v>
      </c>
      <c r="D38" s="30" t="s">
        <v>94</v>
      </c>
      <c r="E38" s="59" t="s">
        <v>124</v>
      </c>
      <c r="F38" s="30" t="s">
        <v>159</v>
      </c>
      <c r="G38" s="32">
        <v>50000</v>
      </c>
      <c r="H38" s="55">
        <v>31.368415769529975</v>
      </c>
      <c r="I38" s="43"/>
      <c r="J38" s="43"/>
      <c r="K38" s="44"/>
      <c r="L38" s="45"/>
      <c r="M38" s="45"/>
      <c r="N38" s="39"/>
      <c r="O38" s="29"/>
      <c r="P38" s="39"/>
      <c r="Q38" s="39"/>
      <c r="R38" s="39"/>
      <c r="AS38" s="25"/>
    </row>
    <row r="39" spans="1:45" s="25" customFormat="1" ht="12">
      <c r="A39" s="41">
        <f t="shared" si="0"/>
        <v>36</v>
      </c>
      <c r="B39" s="26" t="s">
        <v>95</v>
      </c>
      <c r="C39" s="58" t="s">
        <v>148</v>
      </c>
      <c r="D39" s="30" t="s">
        <v>96</v>
      </c>
      <c r="E39" s="59" t="s">
        <v>125</v>
      </c>
      <c r="F39" s="30" t="s">
        <v>159</v>
      </c>
      <c r="G39" s="32">
        <v>50000</v>
      </c>
      <c r="H39" s="55">
        <v>40.983606557377051</v>
      </c>
      <c r="I39" s="43"/>
      <c r="J39" s="43"/>
      <c r="K39" s="44"/>
      <c r="L39" s="45"/>
      <c r="M39" s="45"/>
      <c r="N39" s="46"/>
      <c r="O39" s="39"/>
      <c r="P39" s="46"/>
      <c r="Q39" s="46"/>
      <c r="R39" s="46"/>
    </row>
    <row r="40" spans="1:45" s="28" customFormat="1" ht="12">
      <c r="A40" s="41">
        <f t="shared" si="0"/>
        <v>37</v>
      </c>
      <c r="B40" s="26" t="s">
        <v>97</v>
      </c>
      <c r="C40" s="58" t="s">
        <v>114</v>
      </c>
      <c r="D40" s="30" t="s">
        <v>98</v>
      </c>
      <c r="E40" s="59" t="s">
        <v>126</v>
      </c>
      <c r="F40" s="30" t="s">
        <v>159</v>
      </c>
      <c r="G40" s="32">
        <v>50000</v>
      </c>
      <c r="H40" s="55">
        <v>11.235955056179776</v>
      </c>
      <c r="I40" s="43"/>
      <c r="J40" s="43"/>
      <c r="K40" s="44"/>
      <c r="L40" s="45"/>
      <c r="M40" s="45"/>
      <c r="N40" s="39"/>
      <c r="O40" s="29"/>
      <c r="P40" s="39"/>
      <c r="Q40" s="39"/>
      <c r="R40" s="39"/>
      <c r="AS40" s="25"/>
    </row>
    <row r="41" spans="1:45" s="28" customFormat="1" ht="12">
      <c r="A41" s="41">
        <f t="shared" si="0"/>
        <v>38</v>
      </c>
      <c r="B41" s="26" t="s">
        <v>99</v>
      </c>
      <c r="C41" s="58" t="s">
        <v>115</v>
      </c>
      <c r="D41" s="30" t="s">
        <v>100</v>
      </c>
      <c r="E41" s="59" t="s">
        <v>127</v>
      </c>
      <c r="F41" s="30" t="s">
        <v>159</v>
      </c>
      <c r="G41" s="32">
        <v>50000</v>
      </c>
      <c r="H41" s="55">
        <v>29.163191386359792</v>
      </c>
      <c r="I41" s="43"/>
      <c r="J41" s="43"/>
      <c r="K41" s="44"/>
      <c r="L41" s="45"/>
      <c r="M41" s="45"/>
      <c r="N41" s="39"/>
      <c r="O41" s="39"/>
      <c r="P41" s="39"/>
      <c r="Q41" s="39"/>
      <c r="R41" s="39"/>
    </row>
    <row r="42" spans="1:45" s="28" customFormat="1" ht="12">
      <c r="A42" s="41">
        <f t="shared" si="0"/>
        <v>39</v>
      </c>
      <c r="B42" s="26" t="s">
        <v>101</v>
      </c>
      <c r="C42" s="58" t="s">
        <v>149</v>
      </c>
      <c r="D42" s="30" t="s">
        <v>102</v>
      </c>
      <c r="E42" s="59" t="s">
        <v>103</v>
      </c>
      <c r="F42" s="30" t="s">
        <v>159</v>
      </c>
      <c r="G42" s="32">
        <v>50000</v>
      </c>
      <c r="H42" s="55">
        <v>14.045732906343051</v>
      </c>
      <c r="I42" s="43"/>
      <c r="J42" s="43"/>
      <c r="K42" s="44"/>
      <c r="L42" s="45"/>
      <c r="M42" s="45"/>
      <c r="N42" s="39"/>
      <c r="O42" s="39"/>
      <c r="P42" s="39"/>
      <c r="Q42" s="39"/>
      <c r="R42" s="39"/>
    </row>
    <row r="43" spans="1:45" s="28" customFormat="1" thickBot="1">
      <c r="A43" s="65">
        <f t="shared" si="0"/>
        <v>40</v>
      </c>
      <c r="B43" s="36" t="s">
        <v>88</v>
      </c>
      <c r="C43" s="60" t="s">
        <v>150</v>
      </c>
      <c r="D43" s="37" t="s">
        <v>89</v>
      </c>
      <c r="E43" s="69" t="s">
        <v>90</v>
      </c>
      <c r="F43" s="37" t="s">
        <v>159</v>
      </c>
      <c r="G43" s="38">
        <v>50000</v>
      </c>
      <c r="H43" s="66">
        <v>40.521922359996758</v>
      </c>
      <c r="I43" s="43"/>
      <c r="J43" s="43"/>
      <c r="K43" s="44"/>
      <c r="L43" s="45"/>
      <c r="M43" s="45"/>
      <c r="N43" s="39"/>
      <c r="O43" s="29"/>
      <c r="P43" s="39"/>
      <c r="Q43" s="39"/>
      <c r="R43" s="39"/>
    </row>
    <row r="44" spans="1:45" s="20" customFormat="1" ht="15" thickTop="1" thickBot="1">
      <c r="A44" s="79" t="s">
        <v>157</v>
      </c>
      <c r="B44" s="80"/>
      <c r="C44" s="80"/>
      <c r="D44" s="80"/>
      <c r="E44" s="80"/>
      <c r="F44" s="80"/>
      <c r="G44" s="81">
        <f>SUM(G4:G43)</f>
        <v>1390219.81</v>
      </c>
      <c r="H44" s="82"/>
      <c r="I44" s="52"/>
      <c r="J44" s="53"/>
      <c r="K44" s="54"/>
      <c r="L44" s="53"/>
      <c r="M44" s="52"/>
      <c r="N44" s="52"/>
      <c r="O44" s="52"/>
      <c r="P44" s="52"/>
      <c r="Q44" s="52"/>
      <c r="R44" s="52"/>
    </row>
    <row r="45" spans="1:45" ht="13.5" thickTop="1">
      <c r="A45" s="8"/>
      <c r="B45" s="8"/>
      <c r="C45" s="21"/>
      <c r="D45" s="9"/>
      <c r="E45" s="22"/>
      <c r="F45" s="19"/>
      <c r="G45" s="23"/>
      <c r="I45" s="24"/>
      <c r="J45" s="50"/>
      <c r="K45" s="51"/>
      <c r="L45" s="50"/>
      <c r="M45" s="24"/>
      <c r="N45" s="24"/>
      <c r="O45" s="24"/>
      <c r="P45" s="24"/>
      <c r="Q45" s="24"/>
      <c r="R45" s="24"/>
    </row>
    <row r="46" spans="1:45">
      <c r="A46"/>
      <c r="B46"/>
      <c r="C46"/>
      <c r="D46" s="42"/>
      <c r="E46"/>
    </row>
    <row r="47" spans="1:45">
      <c r="A47"/>
      <c r="B47"/>
      <c r="C47"/>
      <c r="D47" s="42"/>
      <c r="E47"/>
    </row>
    <row r="48" spans="1:45">
      <c r="A48"/>
      <c r="B48"/>
      <c r="C48"/>
      <c r="D48" s="42"/>
      <c r="E48"/>
    </row>
    <row r="49" spans="1:5">
      <c r="A49"/>
      <c r="B49"/>
      <c r="C49"/>
      <c r="D49" s="42"/>
      <c r="E49"/>
    </row>
    <row r="50" spans="1:5">
      <c r="A50"/>
      <c r="B50"/>
      <c r="C50"/>
      <c r="D50" s="42"/>
      <c r="E50"/>
    </row>
    <row r="51" spans="1:5">
      <c r="A51"/>
      <c r="B51"/>
      <c r="C51"/>
      <c r="D51" s="42"/>
      <c r="E51"/>
    </row>
    <row r="52" spans="1:5">
      <c r="A52"/>
      <c r="B52"/>
      <c r="C52"/>
      <c r="D52" s="42"/>
      <c r="E52"/>
    </row>
    <row r="53" spans="1:5">
      <c r="A53"/>
      <c r="B53"/>
      <c r="C53"/>
      <c r="D53" s="42"/>
      <c r="E53"/>
    </row>
    <row r="54" spans="1:5">
      <c r="A54"/>
      <c r="B54"/>
      <c r="C54"/>
      <c r="D54" s="42"/>
      <c r="E54"/>
    </row>
    <row r="55" spans="1:5">
      <c r="A55"/>
      <c r="B55"/>
      <c r="C55"/>
      <c r="D55" s="42"/>
      <c r="E55"/>
    </row>
    <row r="56" spans="1:5">
      <c r="A56"/>
      <c r="B56"/>
      <c r="C56"/>
      <c r="D56" s="42"/>
      <c r="E56"/>
    </row>
    <row r="57" spans="1:5">
      <c r="A57"/>
      <c r="B57"/>
      <c r="C57"/>
      <c r="D57" s="42"/>
      <c r="E57"/>
    </row>
    <row r="58" spans="1:5">
      <c r="A58"/>
      <c r="B58"/>
      <c r="C58"/>
      <c r="D58" s="42"/>
      <c r="E58"/>
    </row>
    <row r="59" spans="1:5">
      <c r="A59"/>
      <c r="B59"/>
      <c r="C59"/>
      <c r="D59" s="42"/>
      <c r="E59"/>
    </row>
    <row r="60" spans="1:5">
      <c r="A60"/>
      <c r="B60"/>
      <c r="C60"/>
      <c r="D60" s="42"/>
      <c r="E60"/>
    </row>
    <row r="61" spans="1:5">
      <c r="A61"/>
      <c r="B61"/>
      <c r="C61"/>
      <c r="D61" s="42"/>
      <c r="E61"/>
    </row>
    <row r="62" spans="1:5">
      <c r="A62"/>
      <c r="B62"/>
      <c r="C62"/>
      <c r="D62" s="42"/>
      <c r="E62"/>
    </row>
    <row r="63" spans="1:5">
      <c r="A63"/>
      <c r="B63"/>
      <c r="C63"/>
      <c r="D63" s="42"/>
      <c r="E63"/>
    </row>
    <row r="64" spans="1:5">
      <c r="A64"/>
      <c r="B64"/>
      <c r="C64"/>
      <c r="D64" s="42"/>
      <c r="E64"/>
    </row>
    <row r="65" spans="1:5">
      <c r="A65"/>
      <c r="B65"/>
      <c r="C65"/>
      <c r="D65" s="42"/>
      <c r="E65"/>
    </row>
    <row r="66" spans="1:5">
      <c r="B66" s="3"/>
      <c r="C66" s="3"/>
      <c r="D66" s="61"/>
    </row>
    <row r="67" spans="1:5">
      <c r="B67" s="3"/>
      <c r="C67" s="3"/>
      <c r="D67" s="61"/>
    </row>
    <row r="68" spans="1:5">
      <c r="A68" s="10"/>
      <c r="B68"/>
      <c r="C68"/>
      <c r="D68" s="42"/>
    </row>
    <row r="69" spans="1:5">
      <c r="A69" s="10"/>
      <c r="B69"/>
      <c r="C69"/>
      <c r="D69" s="42"/>
    </row>
    <row r="70" spans="1:5">
      <c r="A70" s="10"/>
      <c r="B70"/>
      <c r="C70"/>
      <c r="D70" s="42"/>
    </row>
    <row r="71" spans="1:5">
      <c r="A71" s="10"/>
      <c r="B71"/>
      <c r="C71"/>
      <c r="D71" s="42"/>
    </row>
    <row r="72" spans="1:5">
      <c r="A72" s="10"/>
      <c r="B72"/>
      <c r="C72"/>
      <c r="D72" s="42"/>
    </row>
    <row r="73" spans="1:5">
      <c r="B73" s="3"/>
      <c r="C73" s="3"/>
      <c r="D73" s="61"/>
    </row>
    <row r="74" spans="1:5">
      <c r="B74" s="3"/>
      <c r="C74" s="3"/>
      <c r="D74" s="61"/>
    </row>
    <row r="75" spans="1:5">
      <c r="B75" s="3"/>
      <c r="C75" s="3"/>
      <c r="D75" s="61"/>
    </row>
    <row r="76" spans="1:5">
      <c r="B76" s="3"/>
      <c r="C76" s="3"/>
      <c r="D76" s="61"/>
    </row>
    <row r="77" spans="1:5">
      <c r="B77" s="3"/>
      <c r="C77" s="3"/>
      <c r="D77" s="61"/>
    </row>
    <row r="78" spans="1:5">
      <c r="A78" s="11"/>
      <c r="B78" s="12"/>
      <c r="C78" s="12"/>
      <c r="D78" s="31"/>
    </row>
    <row r="79" spans="1:5">
      <c r="B79" s="3"/>
      <c r="C79" s="3"/>
      <c r="D79" s="61"/>
    </row>
    <row r="80" spans="1:5">
      <c r="B80" s="3"/>
      <c r="C80" s="3"/>
      <c r="D80" s="61"/>
    </row>
    <row r="81" spans="1:4">
      <c r="B81" s="3"/>
      <c r="C81" s="3"/>
      <c r="D81" s="61"/>
    </row>
    <row r="82" spans="1:4">
      <c r="B82" s="3"/>
      <c r="C82" s="3"/>
      <c r="D82" s="61"/>
    </row>
    <row r="83" spans="1:4">
      <c r="B83" s="3"/>
      <c r="C83" s="3"/>
      <c r="D83" s="61"/>
    </row>
    <row r="84" spans="1:4">
      <c r="B84" s="3"/>
      <c r="C84" s="3"/>
      <c r="D84" s="61"/>
    </row>
    <row r="85" spans="1:4">
      <c r="B85" s="3"/>
      <c r="C85" s="3"/>
      <c r="D85" s="61"/>
    </row>
    <row r="86" spans="1:4">
      <c r="B86" s="3"/>
      <c r="C86" s="3"/>
      <c r="D86" s="61"/>
    </row>
    <row r="87" spans="1:4">
      <c r="A87" s="11"/>
      <c r="B87" s="12"/>
      <c r="C87" s="13"/>
      <c r="D87" s="31"/>
    </row>
    <row r="88" spans="1:4">
      <c r="B88" s="3"/>
      <c r="C88" s="3"/>
      <c r="D88" s="61"/>
    </row>
    <row r="89" spans="1:4">
      <c r="A89" s="11"/>
      <c r="B89" s="14"/>
      <c r="C89" s="14"/>
      <c r="D89" s="62"/>
    </row>
    <row r="90" spans="1:4">
      <c r="A90" s="11"/>
      <c r="B90" s="15"/>
      <c r="C90" s="16"/>
      <c r="D90" s="15"/>
    </row>
    <row r="91" spans="1:4">
      <c r="A91" s="11"/>
      <c r="B91" s="15"/>
      <c r="C91" s="16"/>
      <c r="D91" s="15"/>
    </row>
    <row r="92" spans="1:4">
      <c r="A92" s="5"/>
      <c r="B92" s="15"/>
      <c r="C92" s="16"/>
      <c r="D92" s="15"/>
    </row>
    <row r="93" spans="1:4" ht="13.5" thickBot="1">
      <c r="A93" s="5"/>
      <c r="B93" s="17"/>
      <c r="C93" s="18"/>
      <c r="D93" s="17"/>
    </row>
    <row r="94" spans="1:4">
      <c r="A94" s="5"/>
      <c r="B94" s="6"/>
      <c r="C94" s="7"/>
      <c r="D94" s="6"/>
    </row>
    <row r="95" spans="1:4">
      <c r="A95" s="5"/>
      <c r="B95" s="6"/>
      <c r="C95" s="7"/>
      <c r="D95" s="6"/>
    </row>
    <row r="96" spans="1:4">
      <c r="A96" s="5"/>
      <c r="B96" s="5"/>
      <c r="C96" s="4"/>
      <c r="D96" s="63"/>
    </row>
    <row r="97" spans="1:4">
      <c r="A97" s="5"/>
      <c r="B97" s="5"/>
      <c r="C97" s="4"/>
      <c r="D97" s="63"/>
    </row>
    <row r="98" spans="1:4">
      <c r="A98" s="5"/>
      <c r="B98" s="5"/>
      <c r="C98" s="4"/>
      <c r="D98" s="63"/>
    </row>
    <row r="99" spans="1:4">
      <c r="A99" s="5"/>
      <c r="B99" s="5"/>
      <c r="C99" s="4"/>
      <c r="D99" s="63"/>
    </row>
    <row r="100" spans="1:4">
      <c r="A100" s="5"/>
      <c r="B100" s="5"/>
      <c r="C100" s="4"/>
      <c r="D100" s="63"/>
    </row>
    <row r="101" spans="1:4">
      <c r="A101" s="5"/>
      <c r="B101" s="5"/>
      <c r="C101" s="4"/>
      <c r="D101" s="63"/>
    </row>
    <row r="102" spans="1:4">
      <c r="A102" s="5"/>
      <c r="B102" s="5"/>
      <c r="C102" s="5"/>
      <c r="D102" s="63"/>
    </row>
    <row r="103" spans="1:4">
      <c r="A103" s="5"/>
      <c r="B103" s="5"/>
      <c r="C103" s="5"/>
      <c r="D103" s="63"/>
    </row>
    <row r="104" spans="1:4">
      <c r="A104" s="5"/>
      <c r="B104" s="5"/>
      <c r="C104" s="5"/>
      <c r="D104" s="63"/>
    </row>
    <row r="105" spans="1:4">
      <c r="A105" s="5"/>
      <c r="B105" s="5"/>
      <c r="C105" s="5"/>
      <c r="D105" s="63"/>
    </row>
    <row r="106" spans="1:4">
      <c r="A106" s="5"/>
      <c r="B106" s="5"/>
      <c r="C106" s="5"/>
      <c r="D106" s="63"/>
    </row>
    <row r="107" spans="1:4">
      <c r="A107" s="5"/>
      <c r="B107" s="5"/>
      <c r="C107" s="5"/>
      <c r="D107" s="63"/>
    </row>
    <row r="108" spans="1:4">
      <c r="A108" s="5"/>
      <c r="B108" s="5"/>
      <c r="C108" s="5"/>
      <c r="D108" s="63"/>
    </row>
    <row r="109" spans="1:4">
      <c r="A109" s="5"/>
      <c r="B109" s="5"/>
      <c r="C109" s="5"/>
      <c r="D109" s="63"/>
    </row>
    <row r="110" spans="1:4">
      <c r="A110" s="5"/>
      <c r="B110" s="5"/>
      <c r="C110" s="5"/>
      <c r="D110" s="63"/>
    </row>
    <row r="111" spans="1:4">
      <c r="A111" s="5"/>
      <c r="B111" s="5"/>
      <c r="C111" s="5"/>
      <c r="D111" s="63"/>
    </row>
    <row r="112" spans="1:4">
      <c r="A112" s="5"/>
      <c r="B112" s="5"/>
      <c r="C112" s="5"/>
      <c r="D112" s="63"/>
    </row>
    <row r="113" spans="1:4">
      <c r="A113" s="5"/>
      <c r="B113" s="5"/>
      <c r="C113" s="5"/>
      <c r="D113" s="63"/>
    </row>
    <row r="114" spans="1:4">
      <c r="A114" s="5"/>
      <c r="B114" s="5"/>
      <c r="C114" s="5"/>
      <c r="D114" s="63"/>
    </row>
    <row r="115" spans="1:4">
      <c r="A115" s="5"/>
      <c r="B115" s="5"/>
      <c r="C115" s="5"/>
      <c r="D115" s="63"/>
    </row>
    <row r="116" spans="1:4">
      <c r="A116" s="5"/>
      <c r="B116" s="5"/>
      <c r="C116" s="5"/>
      <c r="D116" s="63"/>
    </row>
    <row r="117" spans="1:4">
      <c r="A117" s="5"/>
      <c r="B117" s="5"/>
      <c r="C117" s="5"/>
      <c r="D117" s="63"/>
    </row>
    <row r="118" spans="1:4">
      <c r="A118" s="5"/>
      <c r="B118" s="5"/>
      <c r="C118" s="5"/>
      <c r="D118" s="63"/>
    </row>
    <row r="119" spans="1:4">
      <c r="A119" s="5"/>
      <c r="B119" s="5"/>
      <c r="C119" s="5"/>
      <c r="D119" s="63"/>
    </row>
    <row r="120" spans="1:4">
      <c r="A120" s="5"/>
      <c r="B120" s="5"/>
      <c r="C120" s="5"/>
      <c r="D120" s="63"/>
    </row>
    <row r="121" spans="1:4">
      <c r="A121" s="5"/>
      <c r="B121" s="5"/>
      <c r="C121" s="5"/>
      <c r="D121" s="63"/>
    </row>
    <row r="122" spans="1:4">
      <c r="A122" s="5"/>
      <c r="B122" s="5"/>
      <c r="C122" s="5"/>
      <c r="D122" s="63"/>
    </row>
    <row r="123" spans="1:4">
      <c r="A123" s="5"/>
      <c r="B123" s="5"/>
      <c r="C123" s="5"/>
      <c r="D123" s="63"/>
    </row>
    <row r="124" spans="1:4">
      <c r="A124" s="5"/>
      <c r="B124" s="5"/>
      <c r="C124" s="5"/>
      <c r="D124" s="63"/>
    </row>
    <row r="125" spans="1:4">
      <c r="A125" s="5"/>
      <c r="B125" s="5"/>
      <c r="C125" s="5"/>
      <c r="D125" s="63"/>
    </row>
    <row r="126" spans="1:4">
      <c r="A126" s="5"/>
      <c r="B126" s="5"/>
      <c r="C126" s="5"/>
      <c r="D126" s="63"/>
    </row>
    <row r="127" spans="1:4">
      <c r="A127" s="5"/>
      <c r="B127" s="5"/>
      <c r="C127" s="5"/>
      <c r="D127" s="63"/>
    </row>
    <row r="128" spans="1:4">
      <c r="A128" s="5"/>
      <c r="B128" s="5"/>
      <c r="C128" s="5"/>
      <c r="D128" s="63"/>
    </row>
    <row r="129" spans="1:4">
      <c r="A129" s="5"/>
      <c r="B129" s="5"/>
      <c r="C129" s="5"/>
      <c r="D129" s="63"/>
    </row>
    <row r="130" spans="1:4">
      <c r="A130" s="5"/>
      <c r="B130" s="5"/>
      <c r="C130" s="5"/>
      <c r="D130" s="63"/>
    </row>
    <row r="131" spans="1:4">
      <c r="A131" s="5"/>
      <c r="B131" s="5"/>
      <c r="C131" s="5"/>
      <c r="D131" s="63"/>
    </row>
    <row r="132" spans="1:4">
      <c r="A132" s="5"/>
      <c r="B132" s="5"/>
      <c r="C132" s="5"/>
      <c r="D132" s="63"/>
    </row>
    <row r="133" spans="1:4">
      <c r="A133" s="5"/>
      <c r="B133" s="5"/>
      <c r="C133" s="5"/>
      <c r="D133" s="63"/>
    </row>
    <row r="134" spans="1:4">
      <c r="A134" s="5"/>
      <c r="B134" s="5"/>
      <c r="C134" s="5"/>
      <c r="D134" s="63"/>
    </row>
    <row r="135" spans="1:4">
      <c r="A135" s="5"/>
      <c r="B135" s="5"/>
      <c r="C135" s="5"/>
      <c r="D135" s="63"/>
    </row>
    <row r="136" spans="1:4">
      <c r="A136" s="5"/>
      <c r="B136" s="5"/>
      <c r="C136" s="5"/>
      <c r="D136" s="63"/>
    </row>
    <row r="137" spans="1:4">
      <c r="A137" s="5"/>
      <c r="B137" s="5"/>
      <c r="C137" s="5"/>
      <c r="D137" s="63"/>
    </row>
  </sheetData>
  <mergeCells count="10">
    <mergeCell ref="H1:H3"/>
    <mergeCell ref="A44:F44"/>
    <mergeCell ref="G44:H44"/>
    <mergeCell ref="A1:A3"/>
    <mergeCell ref="B1:B3"/>
    <mergeCell ref="C1:C3"/>
    <mergeCell ref="D1:D3"/>
    <mergeCell ref="E1:E3"/>
    <mergeCell ref="F1:F3"/>
    <mergeCell ref="G1:G3"/>
  </mergeCells>
  <phoneticPr fontId="6" type="noConversion"/>
  <printOptions horizontalCentered="1" headings="1" gridLines="1"/>
  <pageMargins left="0.74803149606299213" right="0.74803149606299213" top="1.4566929133858268" bottom="0.51181102362204722" header="0.51181102362204722" footer="0.31496062992125984"/>
  <pageSetup paperSize="9" scale="74" orientation="landscape" r:id="rId1"/>
  <headerFooter alignWithMargins="0">
    <oddHeader xml:space="preserve">&amp;L&amp;"Times New Roman,Gras"&amp;12List of selected projects&amp;C&amp;"Times New Roman,Gras"&amp;12Support for i2i AUDIOVISUAL
Call for proposals EACEA 17/2009
2nd Deadline 07/07/10&amp;"Arial,Normal"&amp;10
</oddHeader>
    <oddFooter>&amp;L17/09/2010&amp;R&amp;P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results 1709</vt:lpstr>
      <vt:lpstr>'results 1709'!Print_Area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sismaoa</cp:lastModifiedBy>
  <cp:lastPrinted>2010-11-10T10:32:26Z</cp:lastPrinted>
  <dcterms:created xsi:type="dcterms:W3CDTF">2010-09-17T09:58:58Z</dcterms:created>
  <dcterms:modified xsi:type="dcterms:W3CDTF">2010-11-10T10:34:05Z</dcterms:modified>
</cp:coreProperties>
</file>